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団体" sheetId="1" r:id="rId4"/>
    <sheet state="visible" name="団体(入力見本)" sheetId="2" r:id="rId5"/>
  </sheets>
  <definedNames/>
  <calcPr/>
  <extLst>
    <ext uri="GoogleSheetsCustomDataVersion1">
      <go:sheetsCustomData xmlns:go="http://customooxmlschemas.google.com/" r:id="rId6" roundtripDataSignature="AMtx7mgW25/kh0tnjJVDmFzZbeRwLU3ltw=="/>
    </ext>
  </extLst>
</workbook>
</file>

<file path=xl/sharedStrings.xml><?xml version="1.0" encoding="utf-8"?>
<sst xmlns="http://schemas.openxmlformats.org/spreadsheetml/2006/main" count="90" uniqueCount="30">
  <si>
    <t>近県硬式卓球選手権大会　参加申込書　団体戦</t>
  </si>
  <si>
    <t>チーム名</t>
  </si>
  <si>
    <t>申込代表者</t>
  </si>
  <si>
    <t>氏名</t>
  </si>
  <si>
    <t>住所</t>
  </si>
  <si>
    <t>TEL</t>
  </si>
  <si>
    <t>MAIL</t>
  </si>
  <si>
    <t>種目</t>
  </si>
  <si>
    <t>男子・女子 (いずれかに〇)</t>
  </si>
  <si>
    <t>1部・2部 (いずれかに〇)</t>
  </si>
  <si>
    <t>合計年齢</t>
  </si>
  <si>
    <t>(2部は若い方から3人の合計年齢120歳以上。)</t>
  </si>
  <si>
    <t>No.</t>
  </si>
  <si>
    <t>氏　名</t>
  </si>
  <si>
    <t>ふりがな</t>
  </si>
  <si>
    <r>
      <rPr>
        <rFont val="メイリオ"/>
        <color theme="1"/>
        <sz val="12.0"/>
      </rPr>
      <t>生年月日</t>
    </r>
    <r>
      <rPr>
        <rFont val="メイリオ"/>
        <color theme="1"/>
        <sz val="10.0"/>
      </rPr>
      <t>(yyyy/m/d)</t>
    </r>
  </si>
  <si>
    <r>
      <rPr>
        <rFont val="メイリオ"/>
        <color theme="1"/>
        <sz val="12.0"/>
      </rPr>
      <t>年齢</t>
    </r>
    <r>
      <rPr>
        <rFont val="メイリオ"/>
        <color theme="1"/>
        <sz val="10.0"/>
      </rPr>
      <t>(翌年4/1時)</t>
    </r>
  </si>
  <si>
    <t>生年月日を入力すると年齢算出される</t>
  </si>
  <si>
    <t>3名以上生年月日を入力すると合計年齢算出される</t>
  </si>
  <si>
    <t>特記事項</t>
  </si>
  <si>
    <r>
      <rPr>
        <rFont val="メイリオ"/>
        <color theme="1"/>
        <sz val="12.0"/>
      </rPr>
      <t>生年月日</t>
    </r>
    <r>
      <rPr>
        <rFont val="メイリオ"/>
        <color theme="1"/>
        <sz val="10.0"/>
      </rPr>
      <t>(yyyy/m/d)</t>
    </r>
  </si>
  <si>
    <r>
      <rPr>
        <rFont val="メイリオ"/>
        <color theme="1"/>
        <sz val="12.0"/>
      </rPr>
      <t>年齢</t>
    </r>
    <r>
      <rPr>
        <rFont val="メイリオ"/>
        <color theme="1"/>
        <sz val="10.0"/>
      </rPr>
      <t>(翌年4/1時)</t>
    </r>
  </si>
  <si>
    <r>
      <rPr>
        <rFont val="メイリオ"/>
        <color theme="1"/>
        <sz val="12.0"/>
      </rPr>
      <t>生年月日</t>
    </r>
    <r>
      <rPr>
        <rFont val="メイリオ"/>
        <color theme="1"/>
        <sz val="10.0"/>
      </rPr>
      <t>(yyyy/m/d)</t>
    </r>
  </si>
  <si>
    <r>
      <rPr>
        <rFont val="メイリオ"/>
        <color theme="1"/>
        <sz val="12.0"/>
      </rPr>
      <t>年齢</t>
    </r>
    <r>
      <rPr>
        <rFont val="メイリオ"/>
        <color theme="1"/>
        <sz val="10.0"/>
      </rPr>
      <t>(翌年4/1時)</t>
    </r>
  </si>
  <si>
    <r>
      <rPr>
        <rFont val="メイリオ"/>
        <color theme="1"/>
        <sz val="12.0"/>
      </rPr>
      <t>生年月日</t>
    </r>
    <r>
      <rPr>
        <rFont val="メイリオ"/>
        <color theme="1"/>
        <sz val="10.0"/>
      </rPr>
      <t>(yyyy/m/d)</t>
    </r>
  </si>
  <si>
    <r>
      <rPr>
        <rFont val="メイリオ"/>
        <color theme="1"/>
        <sz val="12.0"/>
      </rPr>
      <t>年齢</t>
    </r>
    <r>
      <rPr>
        <rFont val="メイリオ"/>
        <color theme="1"/>
        <sz val="10.0"/>
      </rPr>
      <t>(翌年4/1時)</t>
    </r>
  </si>
  <si>
    <r>
      <rPr>
        <rFont val="メイリオ"/>
        <color theme="1"/>
        <sz val="12.0"/>
      </rPr>
      <t>生年月日</t>
    </r>
    <r>
      <rPr>
        <rFont val="メイリオ"/>
        <color theme="1"/>
        <sz val="10.0"/>
      </rPr>
      <t>(yyyy/m/d)</t>
    </r>
  </si>
  <si>
    <r>
      <rPr>
        <rFont val="メイリオ"/>
        <color theme="1"/>
        <sz val="12.0"/>
      </rPr>
      <t>年齢</t>
    </r>
    <r>
      <rPr>
        <rFont val="メイリオ"/>
        <color theme="1"/>
        <sz val="10.0"/>
      </rPr>
      <t>(翌年4/1時)</t>
    </r>
  </si>
  <si>
    <r>
      <rPr>
        <rFont val="メイリオ"/>
        <color theme="1"/>
        <sz val="12.0"/>
      </rPr>
      <t>生年月日</t>
    </r>
    <r>
      <rPr>
        <rFont val="メイリオ"/>
        <color theme="1"/>
        <sz val="10.0"/>
      </rPr>
      <t>(yyyy/m/d)</t>
    </r>
  </si>
  <si>
    <r>
      <rPr>
        <rFont val="メイリオ"/>
        <color theme="1"/>
        <sz val="12.0"/>
      </rPr>
      <t>年齢</t>
    </r>
    <r>
      <rPr>
        <rFont val="メイリオ"/>
        <color theme="1"/>
        <sz val="10.0"/>
      </rPr>
      <t>(翌年4/1時)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</si>
</sst>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&quot;　歳&quot;"/>
    <numFmt numFmtId="165" formatCode="yyyy/m/d"/>
  </numFmts>
  <fonts count="3">
    <font>
      <sz val="11.0"/>
      <color theme="1"/>
      <name val="Arial"/>
    </font>
    <font>
      <sz val="12.0"/>
      <color theme="1"/>
      <name val="Meiryo"/>
    </font>
    <font/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2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2" fillId="2" fontId="1" numFmtId="0" xfId="0" applyAlignment="1" applyBorder="1" applyFill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2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2" fontId="1" numFmtId="0" xfId="0" applyAlignment="1" applyBorder="1" applyFont="1">
      <alignment horizontal="center" vertical="center"/>
    </xf>
    <xf borderId="11" fillId="0" fontId="2" numFmtId="0" xfId="0" applyAlignment="1" applyBorder="1" applyFont="1">
      <alignment vertical="center"/>
    </xf>
    <xf borderId="2" fillId="0" fontId="1" numFmtId="164" xfId="0" applyAlignment="1" applyBorder="1" applyFont="1" applyNumberFormat="1">
      <alignment vertical="center"/>
    </xf>
    <xf borderId="3" fillId="2" fontId="1" numFmtId="0" xfId="0" applyAlignment="1" applyBorder="1" applyFont="1">
      <alignment horizontal="left" vertical="center"/>
    </xf>
    <xf borderId="12" fillId="2" fontId="1" numFmtId="0" xfId="0" applyAlignment="1" applyBorder="1" applyFont="1">
      <alignment horizontal="center" vertical="center"/>
    </xf>
    <xf borderId="0" fillId="0" fontId="1" numFmtId="165" xfId="0" applyAlignment="1" applyFont="1" applyNumberFormat="1">
      <alignment vertical="center"/>
    </xf>
    <xf borderId="2" fillId="0" fontId="1" numFmtId="0" xfId="0" applyAlignment="1" applyBorder="1" applyFont="1">
      <alignment vertical="center"/>
    </xf>
    <xf borderId="2" fillId="0" fontId="1" numFmtId="165" xfId="0" applyAlignment="1" applyBorder="1" applyFont="1" applyNumberFormat="1">
      <alignment vertical="center"/>
    </xf>
    <xf borderId="12" fillId="0" fontId="1" numFmtId="0" xfId="0" applyAlignment="1" applyBorder="1" applyFont="1">
      <alignment vertical="center"/>
    </xf>
    <xf borderId="13" fillId="2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vertical="center"/>
    </xf>
    <xf borderId="14" fillId="0" fontId="1" numFmtId="165" xfId="0" applyAlignment="1" applyBorder="1" applyFont="1" applyNumberFormat="1">
      <alignment vertical="center"/>
    </xf>
    <xf borderId="15" fillId="0" fontId="1" numFmtId="0" xfId="0" applyAlignment="1" applyBorder="1" applyFont="1">
      <alignment vertical="center"/>
    </xf>
    <xf borderId="16" fillId="0" fontId="1" numFmtId="0" xfId="0" applyAlignment="1" applyBorder="1" applyFont="1">
      <alignment horizontal="center" vertical="center"/>
    </xf>
    <xf borderId="17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19" fillId="2" fontId="1" numFmtId="0" xfId="0" applyAlignment="1" applyBorder="1" applyFont="1">
      <alignment horizontal="center" vertical="center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2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5" fillId="0" fontId="2" numFmtId="0" xfId="0" applyAlignment="1" applyBorder="1" applyFont="1">
      <alignment vertical="center"/>
    </xf>
    <xf borderId="3" fillId="0" fontId="1" numFmtId="0" xfId="0" applyAlignment="1" applyBorder="1" applyFont="1">
      <alignment horizontal="center" readingOrder="0" vertical="center"/>
    </xf>
    <xf borderId="2" fillId="0" fontId="1" numFmtId="165" xfId="0" applyAlignment="1" applyBorder="1" applyFont="1" applyNumberFormat="1">
      <alignment readingOrder="0" vertical="center"/>
    </xf>
    <xf borderId="2" fillId="3" fontId="1" numFmtId="165" xfId="0" applyAlignment="1" applyBorder="1" applyFill="1" applyFont="1" applyNumberFormat="1">
      <alignment vertical="center"/>
    </xf>
    <xf borderId="12" fillId="3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600075</xdr:colOff>
      <xdr:row>14</xdr:row>
      <xdr:rowOff>85725</xdr:rowOff>
    </xdr:from>
    <xdr:ext cx="3219450" cy="714375"/>
    <xdr:sp>
      <xdr:nvSpPr>
        <xdr:cNvPr id="3" name="Shape 3"/>
        <xdr:cNvSpPr/>
      </xdr:nvSpPr>
      <xdr:spPr>
        <a:xfrm>
          <a:off x="3747705" y="3433290"/>
          <a:ext cx="3196590" cy="693420"/>
        </a:xfrm>
        <a:prstGeom prst="wedgeRectCallout">
          <a:avLst>
            <a:gd fmla="val 58879" name="adj1"/>
            <a:gd fmla="val -32692" name="adj2"/>
          </a:avLst>
        </a:prstGeom>
        <a:solidFill>
          <a:schemeClr val="lt1"/>
        </a:solidFill>
        <a:ln cap="flat" cmpd="sng" w="25400">
          <a:solidFill>
            <a:schemeClr val="accent5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生年月日を入力すると年齢算出される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3名以上生年月日を入力すると合計年齢算出される</a:t>
          </a:r>
          <a:endParaRPr sz="1100"/>
        </a:p>
      </xdr:txBody>
    </xdr:sp>
    <xdr:clientData fLocksWithSheet="0"/>
  </xdr:oneCellAnchor>
  <xdr:oneCellAnchor>
    <xdr:from>
      <xdr:col>2</xdr:col>
      <xdr:colOff>1428750</xdr:colOff>
      <xdr:row>8</xdr:row>
      <xdr:rowOff>66675</xdr:rowOff>
    </xdr:from>
    <xdr:ext cx="619125" cy="295275"/>
    <xdr:sp>
      <xdr:nvSpPr>
        <xdr:cNvPr id="4" name="Shape 4"/>
        <xdr:cNvSpPr/>
      </xdr:nvSpPr>
      <xdr:spPr>
        <a:xfrm>
          <a:off x="5045328" y="3644110"/>
          <a:ext cx="601345" cy="271780"/>
        </a:xfrm>
        <a:prstGeom prst="wedgeRectCallout">
          <a:avLst>
            <a:gd fmla="val -28247" name="adj1"/>
            <a:gd fmla="val 163785" name="adj2"/>
          </a:avLst>
        </a:prstGeom>
        <a:solidFill>
          <a:schemeClr val="lt1"/>
        </a:solidFill>
        <a:ln cap="flat" cmpd="sng" w="25400">
          <a:solidFill>
            <a:schemeClr val="accent5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選択可</a:t>
          </a:r>
          <a:endParaRPr sz="1100"/>
        </a:p>
      </xdr:txBody>
    </xdr:sp>
    <xdr:clientData fLocksWithSheet="0"/>
  </xdr:oneCellAnchor>
  <xdr:oneCellAnchor>
    <xdr:from>
      <xdr:col>4</xdr:col>
      <xdr:colOff>1028700</xdr:colOff>
      <xdr:row>8</xdr:row>
      <xdr:rowOff>66675</xdr:rowOff>
    </xdr:from>
    <xdr:ext cx="619125" cy="295275"/>
    <xdr:sp>
      <xdr:nvSpPr>
        <xdr:cNvPr id="5" name="Shape 5"/>
        <xdr:cNvSpPr/>
      </xdr:nvSpPr>
      <xdr:spPr>
        <a:xfrm>
          <a:off x="5045328" y="3644110"/>
          <a:ext cx="601345" cy="271780"/>
        </a:xfrm>
        <a:prstGeom prst="wedgeRectCallout">
          <a:avLst>
            <a:gd fmla="val -28247" name="adj1"/>
            <a:gd fmla="val 163785" name="adj2"/>
          </a:avLst>
        </a:prstGeom>
        <a:solidFill>
          <a:schemeClr val="lt1"/>
        </a:solidFill>
        <a:ln cap="flat" cmpd="sng" w="25400">
          <a:solidFill>
            <a:schemeClr val="accent5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選択可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8.38"/>
    <col customWidth="1" min="3" max="3" width="18.13"/>
    <col customWidth="1" min="4" max="4" width="18.0"/>
    <col customWidth="1" min="5" max="5" width="16.63"/>
    <col customWidth="1" min="6" max="6" width="12.88"/>
    <col customWidth="1" min="7" max="7" width="1.38"/>
    <col customWidth="1" min="8" max="8" width="9.63"/>
    <col customWidth="1" min="9" max="26" width="7.88"/>
  </cols>
  <sheetData>
    <row r="1" ht="19.5" customHeight="1">
      <c r="A1" s="1"/>
      <c r="B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3" t="s">
        <v>1</v>
      </c>
      <c r="C3" s="4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6" t="s">
        <v>3</v>
      </c>
      <c r="C6" s="7"/>
      <c r="D6" s="8"/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6" t="s">
        <v>4</v>
      </c>
      <c r="C7" s="7"/>
      <c r="D7" s="8"/>
      <c r="E7" s="8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6" t="s">
        <v>5</v>
      </c>
      <c r="C8" s="7"/>
      <c r="D8" s="8"/>
      <c r="E8" s="8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6" t="s">
        <v>6</v>
      </c>
      <c r="C9" s="7"/>
      <c r="D9" s="8"/>
      <c r="E9" s="8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0" t="s">
        <v>1</v>
      </c>
      <c r="C11" s="11"/>
      <c r="D11" s="12"/>
      <c r="E11" s="12"/>
      <c r="F11" s="1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4" t="s">
        <v>7</v>
      </c>
      <c r="C12" s="7" t="s">
        <v>8</v>
      </c>
      <c r="D12" s="9"/>
      <c r="E12" s="7" t="s">
        <v>9</v>
      </c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4" t="s">
        <v>10</v>
      </c>
      <c r="C13" s="16" t="str">
        <f>IF(SUMIF(F15:F18,"&lt;="&amp;SMALL(F15:F18,3))=0,"",SUMIF(F15:F18,"&lt;="&amp;SMALL(F15:F18,3)))</f>
        <v/>
      </c>
      <c r="D13" s="17" t="s">
        <v>11</v>
      </c>
      <c r="E13" s="8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4" t="s">
        <v>12</v>
      </c>
      <c r="C14" s="6" t="s">
        <v>13</v>
      </c>
      <c r="D14" s="6" t="s">
        <v>14</v>
      </c>
      <c r="E14" s="6" t="s">
        <v>15</v>
      </c>
      <c r="F14" s="18" t="s">
        <v>16</v>
      </c>
      <c r="G14" s="1"/>
      <c r="H14" s="19">
        <f>IF(MONTH(TODAY())&gt;3,DATE(YEAR(TODAY())+1,4,1),DATE(YEAR(TODAY()),4,1))</f>
        <v>44652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4">
        <v>1.0</v>
      </c>
      <c r="C15" s="20"/>
      <c r="D15" s="20"/>
      <c r="E15" s="21"/>
      <c r="F15" s="22" t="str">
        <f t="shared" ref="F15:F18" si="1">IF(ISBLANK(E15),"",DATEDIF(E15,H$14,"Y"))</f>
        <v/>
      </c>
      <c r="G15" s="1"/>
      <c r="H15" s="1" t="s">
        <v>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4">
        <v>2.0</v>
      </c>
      <c r="C16" s="20"/>
      <c r="D16" s="20"/>
      <c r="E16" s="21"/>
      <c r="F16" s="22" t="str">
        <f t="shared" si="1"/>
        <v/>
      </c>
      <c r="G16" s="1"/>
      <c r="H16" s="1" t="s">
        <v>18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4">
        <v>3.0</v>
      </c>
      <c r="C17" s="20"/>
      <c r="D17" s="20"/>
      <c r="E17" s="21"/>
      <c r="F17" s="22" t="str">
        <f t="shared" si="1"/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23">
        <v>4.0</v>
      </c>
      <c r="C18" s="24"/>
      <c r="D18" s="24"/>
      <c r="E18" s="25"/>
      <c r="F18" s="26" t="str">
        <f t="shared" si="1"/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23" t="s">
        <v>19</v>
      </c>
      <c r="C19" s="27"/>
      <c r="D19" s="28"/>
      <c r="E19" s="28"/>
      <c r="F19" s="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30"/>
      <c r="C20" s="31"/>
      <c r="D20" s="32"/>
      <c r="E20" s="32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34" t="s">
        <v>1</v>
      </c>
      <c r="C21" s="35"/>
      <c r="D21" s="5"/>
      <c r="E21" s="5"/>
      <c r="F21" s="3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4" t="s">
        <v>7</v>
      </c>
      <c r="C22" s="7" t="s">
        <v>8</v>
      </c>
      <c r="D22" s="9"/>
      <c r="E22" s="7" t="s">
        <v>9</v>
      </c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4" t="s">
        <v>10</v>
      </c>
      <c r="C23" s="16" t="str">
        <f>IF(SUMIF(F25:F28,"&lt;="&amp;SMALL(F25:F28,3))=0,"",SUMIF(F25:F28,"&lt;="&amp;SMALL(F25:F28,3)))</f>
        <v/>
      </c>
      <c r="D23" s="17" t="s">
        <v>11</v>
      </c>
      <c r="E23" s="8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4" t="s">
        <v>12</v>
      </c>
      <c r="C24" s="6" t="s">
        <v>13</v>
      </c>
      <c r="D24" s="6" t="s">
        <v>14</v>
      </c>
      <c r="E24" s="6" t="s">
        <v>20</v>
      </c>
      <c r="F24" s="18" t="s">
        <v>21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4">
        <v>1.0</v>
      </c>
      <c r="C25" s="20"/>
      <c r="D25" s="20"/>
      <c r="E25" s="21"/>
      <c r="F25" s="22" t="str">
        <f t="shared" ref="F25:F28" si="2">IF(ISBLANK(E25),"",DATEDIF(E25,H$14,"Y"))</f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4">
        <v>2.0</v>
      </c>
      <c r="C26" s="20"/>
      <c r="D26" s="20"/>
      <c r="E26" s="21"/>
      <c r="F26" s="22" t="str">
        <f t="shared" si="2"/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4">
        <v>3.0</v>
      </c>
      <c r="C27" s="20"/>
      <c r="D27" s="20"/>
      <c r="E27" s="21"/>
      <c r="F27" s="22" t="str">
        <f t="shared" si="2"/>
        <v/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4">
        <v>4.0</v>
      </c>
      <c r="C28" s="20"/>
      <c r="D28" s="20"/>
      <c r="E28" s="21"/>
      <c r="F28" s="22" t="str">
        <f t="shared" si="2"/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23" t="s">
        <v>19</v>
      </c>
      <c r="C29" s="27"/>
      <c r="D29" s="28"/>
      <c r="E29" s="28"/>
      <c r="F29" s="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30"/>
      <c r="C30" s="31"/>
      <c r="D30" s="32"/>
      <c r="E30" s="32"/>
      <c r="F30" s="3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0" t="s">
        <v>1</v>
      </c>
      <c r="C31" s="11"/>
      <c r="D31" s="12"/>
      <c r="E31" s="12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4" t="s">
        <v>7</v>
      </c>
      <c r="C32" s="37" t="s">
        <v>8</v>
      </c>
      <c r="D32" s="9"/>
      <c r="E32" s="7" t="s">
        <v>9</v>
      </c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4" t="s">
        <v>10</v>
      </c>
      <c r="C33" s="16" t="str">
        <f>IF(SUMIF(F35:F38,"&lt;="&amp;SMALL(F35:F38,3))=0,"",SUMIF(F35:F38,"&lt;="&amp;SMALL(F35:F38,3)))</f>
        <v/>
      </c>
      <c r="D33" s="17" t="s">
        <v>11</v>
      </c>
      <c r="E33" s="8"/>
      <c r="F33" s="1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4" t="s">
        <v>12</v>
      </c>
      <c r="C34" s="6" t="s">
        <v>13</v>
      </c>
      <c r="D34" s="6" t="s">
        <v>14</v>
      </c>
      <c r="E34" s="6" t="s">
        <v>22</v>
      </c>
      <c r="F34" s="18" t="s">
        <v>23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4">
        <v>1.0</v>
      </c>
      <c r="C35" s="20"/>
      <c r="D35" s="20"/>
      <c r="E35" s="38">
        <v>36923.0</v>
      </c>
      <c r="F35" s="22">
        <f t="shared" ref="F35:F38" si="3">IF(ISBLANK(E35),"",DATEDIF(E35,H$14,"Y"))</f>
        <v>21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4">
        <v>2.0</v>
      </c>
      <c r="C36" s="20"/>
      <c r="D36" s="20"/>
      <c r="E36" s="21"/>
      <c r="F36" s="22" t="str">
        <f t="shared" si="3"/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4">
        <v>3.0</v>
      </c>
      <c r="C37" s="20"/>
      <c r="D37" s="20"/>
      <c r="E37" s="21"/>
      <c r="F37" s="22" t="str">
        <f t="shared" si="3"/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23">
        <v>4.0</v>
      </c>
      <c r="C38" s="24"/>
      <c r="D38" s="24"/>
      <c r="E38" s="25"/>
      <c r="F38" s="26" t="str">
        <f t="shared" si="3"/>
        <v/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23" t="s">
        <v>19</v>
      </c>
      <c r="C39" s="27"/>
      <c r="D39" s="28"/>
      <c r="E39" s="28"/>
      <c r="F39" s="2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30"/>
      <c r="C40" s="31"/>
      <c r="D40" s="32"/>
      <c r="E40" s="32"/>
      <c r="F40" s="3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B1:F1"/>
    <mergeCell ref="C3:F3"/>
    <mergeCell ref="C6:F6"/>
    <mergeCell ref="C7:F7"/>
    <mergeCell ref="C8:F8"/>
    <mergeCell ref="C9:F9"/>
    <mergeCell ref="C11:F11"/>
    <mergeCell ref="D23:F23"/>
    <mergeCell ref="C29:F30"/>
    <mergeCell ref="C31:F31"/>
    <mergeCell ref="C32:D32"/>
    <mergeCell ref="E32:F32"/>
    <mergeCell ref="D33:F33"/>
    <mergeCell ref="C39:F40"/>
    <mergeCell ref="C12:D12"/>
    <mergeCell ref="E12:F12"/>
    <mergeCell ref="D13:F13"/>
    <mergeCell ref="C19:F20"/>
    <mergeCell ref="C21:F21"/>
    <mergeCell ref="C22:D22"/>
    <mergeCell ref="E22:F22"/>
  </mergeCells>
  <dataValidations>
    <dataValidation type="list" allowBlank="1" showErrorMessage="1" sqref="E12 E22 E32">
      <formula1>"1部・2部 (いずれかに〇),1部,2部"</formula1>
    </dataValidation>
    <dataValidation type="list" allowBlank="1" showErrorMessage="1" sqref="C12 C22 C32">
      <formula1>"男子・女子 (いずれかに〇),男子,女子"</formula1>
    </dataValidation>
  </dataValidations>
  <printOptions/>
  <pageMargins bottom="0.75" footer="0.0" header="0.0" left="0.699305555555556" right="0.699305555555556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8.38"/>
    <col customWidth="1" min="3" max="3" width="18.13"/>
    <col customWidth="1" min="4" max="4" width="18.0"/>
    <col customWidth="1" min="5" max="5" width="16.63"/>
    <col customWidth="1" min="6" max="6" width="12.88"/>
    <col customWidth="1" min="7" max="7" width="1.38"/>
    <col customWidth="1" min="8" max="8" width="9.63"/>
    <col customWidth="1" min="9" max="26" width="7.88"/>
  </cols>
  <sheetData>
    <row r="1" ht="19.5" customHeight="1">
      <c r="A1" s="1"/>
      <c r="B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3" t="s">
        <v>1</v>
      </c>
      <c r="C3" s="4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6" t="s">
        <v>3</v>
      </c>
      <c r="C6" s="7"/>
      <c r="D6" s="8"/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6" t="s">
        <v>4</v>
      </c>
      <c r="C7" s="7"/>
      <c r="D7" s="8"/>
      <c r="E7" s="8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6" t="s">
        <v>5</v>
      </c>
      <c r="C8" s="7"/>
      <c r="D8" s="8"/>
      <c r="E8" s="8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6" t="s">
        <v>6</v>
      </c>
      <c r="C9" s="7"/>
      <c r="D9" s="8"/>
      <c r="E9" s="8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0" t="s">
        <v>1</v>
      </c>
      <c r="C11" s="11"/>
      <c r="D11" s="12"/>
      <c r="E11" s="12"/>
      <c r="F11" s="1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4" t="s">
        <v>7</v>
      </c>
      <c r="C12" s="7" t="s">
        <v>8</v>
      </c>
      <c r="D12" s="9"/>
      <c r="E12" s="7" t="s">
        <v>9</v>
      </c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4" t="s">
        <v>10</v>
      </c>
      <c r="C13" s="16">
        <f>IF(SUMIF(F15:F18,"&lt;="&amp;SMALL(F15:F18,3))=0,"",SUMIF(F15:F18,"&lt;="&amp;SMALL(F15:F18,3)))</f>
        <v>36</v>
      </c>
      <c r="D13" s="17" t="s">
        <v>11</v>
      </c>
      <c r="E13" s="8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4" t="s">
        <v>12</v>
      </c>
      <c r="C14" s="6" t="s">
        <v>13</v>
      </c>
      <c r="D14" s="6" t="s">
        <v>14</v>
      </c>
      <c r="E14" s="6" t="s">
        <v>24</v>
      </c>
      <c r="F14" s="18" t="s">
        <v>25</v>
      </c>
      <c r="G14" s="1"/>
      <c r="H14" s="19">
        <f>IF(MONTH(TODAY())&gt;3,DATE(YEAR(TODAY())+1,4,1),DATE(YEAR(TODAY()),4,1))</f>
        <v>44652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4">
        <v>1.0</v>
      </c>
      <c r="C15" s="20"/>
      <c r="D15" s="20"/>
      <c r="E15" s="39">
        <v>43831.0</v>
      </c>
      <c r="F15" s="40">
        <f t="shared" ref="F15:F18" si="1">IF(ISBLANK(E15),"",DATEDIF(E15,H$14,"Y"))</f>
        <v>2</v>
      </c>
      <c r="G15" s="1"/>
      <c r="H15" s="1" t="s">
        <v>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4">
        <v>2.0</v>
      </c>
      <c r="C16" s="20"/>
      <c r="D16" s="20"/>
      <c r="E16" s="39">
        <v>40179.0</v>
      </c>
      <c r="F16" s="40">
        <f t="shared" si="1"/>
        <v>12</v>
      </c>
      <c r="G16" s="1"/>
      <c r="H16" s="1" t="s">
        <v>18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4">
        <v>3.0</v>
      </c>
      <c r="C17" s="20"/>
      <c r="D17" s="20"/>
      <c r="E17" s="39">
        <v>36526.0</v>
      </c>
      <c r="F17" s="40">
        <f t="shared" si="1"/>
        <v>22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4">
        <v>4.0</v>
      </c>
      <c r="C18" s="20"/>
      <c r="D18" s="20"/>
      <c r="E18" s="39">
        <v>36161.0</v>
      </c>
      <c r="F18" s="40">
        <f t="shared" si="1"/>
        <v>23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23" t="s">
        <v>19</v>
      </c>
      <c r="C19" s="27"/>
      <c r="D19" s="28"/>
      <c r="E19" s="28"/>
      <c r="F19" s="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30"/>
      <c r="C20" s="31"/>
      <c r="D20" s="32"/>
      <c r="E20" s="32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0" t="s">
        <v>1</v>
      </c>
      <c r="C21" s="11"/>
      <c r="D21" s="12"/>
      <c r="E21" s="12"/>
      <c r="F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4" t="s">
        <v>7</v>
      </c>
      <c r="C22" s="7" t="s">
        <v>8</v>
      </c>
      <c r="D22" s="9"/>
      <c r="E22" s="7" t="s">
        <v>9</v>
      </c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4" t="s">
        <v>10</v>
      </c>
      <c r="C23" s="16">
        <f>IF(SUMIF(F25:F28,"&lt;="&amp;SMALL(F25:F28,3))=0,"",SUMIF(F25:F28,"&lt;="&amp;SMALL(F25:F28,3)))</f>
        <v>47</v>
      </c>
      <c r="D23" s="17" t="s">
        <v>11</v>
      </c>
      <c r="E23" s="8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4" t="s">
        <v>12</v>
      </c>
      <c r="C24" s="6" t="s">
        <v>13</v>
      </c>
      <c r="D24" s="6" t="s">
        <v>14</v>
      </c>
      <c r="E24" s="6" t="s">
        <v>26</v>
      </c>
      <c r="F24" s="18" t="s">
        <v>27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4">
        <v>1.0</v>
      </c>
      <c r="C25" s="20"/>
      <c r="D25" s="20"/>
      <c r="E25" s="39">
        <v>42005.0</v>
      </c>
      <c r="F25" s="40">
        <f t="shared" ref="F25:F28" si="2">IF(ISBLANK(E25),"",DATEDIF(E25,H$14,"Y"))</f>
        <v>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4">
        <v>2.0</v>
      </c>
      <c r="C26" s="20"/>
      <c r="D26" s="20"/>
      <c r="E26" s="39">
        <v>38353.0</v>
      </c>
      <c r="F26" s="40">
        <f t="shared" si="2"/>
        <v>17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4">
        <v>3.0</v>
      </c>
      <c r="C27" s="20"/>
      <c r="D27" s="20"/>
      <c r="E27" s="39">
        <v>34700.0</v>
      </c>
      <c r="F27" s="40">
        <f t="shared" si="2"/>
        <v>27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4">
        <v>4.0</v>
      </c>
      <c r="C28" s="20"/>
      <c r="D28" s="20"/>
      <c r="E28" s="39">
        <v>36161.0</v>
      </c>
      <c r="F28" s="40">
        <f t="shared" si="2"/>
        <v>23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23" t="s">
        <v>19</v>
      </c>
      <c r="C29" s="27"/>
      <c r="D29" s="28"/>
      <c r="E29" s="28"/>
      <c r="F29" s="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30"/>
      <c r="C30" s="31"/>
      <c r="D30" s="32"/>
      <c r="E30" s="32"/>
      <c r="F30" s="3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0" t="s">
        <v>1</v>
      </c>
      <c r="C31" s="11"/>
      <c r="D31" s="12"/>
      <c r="E31" s="12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4" t="s">
        <v>7</v>
      </c>
      <c r="C32" s="7" t="s">
        <v>8</v>
      </c>
      <c r="D32" s="9"/>
      <c r="E32" s="7" t="s">
        <v>9</v>
      </c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4" t="s">
        <v>10</v>
      </c>
      <c r="C33" s="16">
        <f>IF(SUMIF(F35:F38,"&lt;="&amp;SMALL(F35:F38,3))=0,"",SUMIF(F35:F38,"&lt;="&amp;SMALL(F35:F38,3)))</f>
        <v>64</v>
      </c>
      <c r="D33" s="17" t="s">
        <v>11</v>
      </c>
      <c r="E33" s="8"/>
      <c r="F33" s="1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4" t="s">
        <v>12</v>
      </c>
      <c r="C34" s="6" t="s">
        <v>13</v>
      </c>
      <c r="D34" s="6" t="s">
        <v>14</v>
      </c>
      <c r="E34" s="6" t="s">
        <v>28</v>
      </c>
      <c r="F34" s="18" t="s">
        <v>29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4">
        <v>1.0</v>
      </c>
      <c r="C35" s="20"/>
      <c r="D35" s="20"/>
      <c r="E35" s="39">
        <v>40179.0</v>
      </c>
      <c r="F35" s="40">
        <f t="shared" ref="F35:F38" si="3">IF(ISBLANK(E35),"",DATEDIF(E35,H$14,"Y"))</f>
        <v>12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4">
        <v>2.0</v>
      </c>
      <c r="C36" s="20"/>
      <c r="D36" s="20"/>
      <c r="E36" s="39">
        <v>36526.0</v>
      </c>
      <c r="F36" s="40">
        <f t="shared" si="3"/>
        <v>22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4">
        <v>3.0</v>
      </c>
      <c r="C37" s="20"/>
      <c r="D37" s="20"/>
      <c r="E37" s="39">
        <v>32874.0</v>
      </c>
      <c r="F37" s="40">
        <f t="shared" si="3"/>
        <v>32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4">
        <v>4.0</v>
      </c>
      <c r="C38" s="20"/>
      <c r="D38" s="20"/>
      <c r="E38" s="39">
        <v>33604.0</v>
      </c>
      <c r="F38" s="40">
        <f t="shared" si="3"/>
        <v>30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23" t="s">
        <v>19</v>
      </c>
      <c r="C39" s="27"/>
      <c r="D39" s="28"/>
      <c r="E39" s="28"/>
      <c r="F39" s="2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30"/>
      <c r="C40" s="31"/>
      <c r="D40" s="32"/>
      <c r="E40" s="32"/>
      <c r="F40" s="3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B1:F1"/>
    <mergeCell ref="C3:F3"/>
    <mergeCell ref="C6:F6"/>
    <mergeCell ref="C7:F7"/>
    <mergeCell ref="C8:F8"/>
    <mergeCell ref="C9:F9"/>
    <mergeCell ref="C11:F11"/>
    <mergeCell ref="D23:F23"/>
    <mergeCell ref="C29:F30"/>
    <mergeCell ref="C31:F31"/>
    <mergeCell ref="C32:D32"/>
    <mergeCell ref="E32:F32"/>
    <mergeCell ref="D33:F33"/>
    <mergeCell ref="C39:F40"/>
    <mergeCell ref="C12:D12"/>
    <mergeCell ref="E12:F12"/>
    <mergeCell ref="D13:F13"/>
    <mergeCell ref="C19:F20"/>
    <mergeCell ref="C21:F21"/>
    <mergeCell ref="C22:D22"/>
    <mergeCell ref="E22:F22"/>
  </mergeCells>
  <dataValidations>
    <dataValidation type="list" allowBlank="1" showErrorMessage="1" sqref="E12 E22 E32">
      <formula1>"1部・2部 (いずれかに〇),1部,2部"</formula1>
    </dataValidation>
    <dataValidation type="list" allowBlank="1" showErrorMessage="1" sqref="C12 C22 C32">
      <formula1>"男子・女子 (いずれかに〇),男子,女子"</formula1>
    </dataValidation>
  </dataValidations>
  <printOptions/>
  <pageMargins bottom="0.75" footer="0.0" header="0.0" left="0.699305555555556" right="0.699305555555556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2021-08-18T12:48:00Z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